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csch\Downloads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94" i="1" l="1"/>
  <c r="L184" i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100" i="1"/>
  <c r="L89" i="1"/>
  <c r="L80" i="1"/>
  <c r="L70" i="1"/>
  <c r="L81" i="1" s="1"/>
  <c r="L61" i="1"/>
  <c r="L62" i="1" s="1"/>
  <c r="L51" i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/>
  <c r="H184" i="1"/>
  <c r="G184" i="1"/>
  <c r="G195" i="1" s="1"/>
  <c r="F184" i="1"/>
  <c r="F195" i="1" s="1"/>
  <c r="B176" i="1"/>
  <c r="A176" i="1"/>
  <c r="J175" i="1"/>
  <c r="I175" i="1"/>
  <c r="H175" i="1"/>
  <c r="H176" i="1" s="1"/>
  <c r="G175" i="1"/>
  <c r="F175" i="1"/>
  <c r="B166" i="1"/>
  <c r="A166" i="1"/>
  <c r="J165" i="1"/>
  <c r="J176" i="1" s="1"/>
  <c r="I165" i="1"/>
  <c r="I176" i="1"/>
  <c r="H165" i="1"/>
  <c r="G165" i="1"/>
  <c r="G176" i="1"/>
  <c r="F165" i="1"/>
  <c r="F176" i="1" s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F157" i="1" s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/>
  <c r="H127" i="1"/>
  <c r="H138" i="1" s="1"/>
  <c r="G127" i="1"/>
  <c r="G138" i="1" s="1"/>
  <c r="F127" i="1"/>
  <c r="F138" i="1" s="1"/>
  <c r="B119" i="1"/>
  <c r="A119" i="1"/>
  <c r="J118" i="1"/>
  <c r="I118" i="1"/>
  <c r="H118" i="1"/>
  <c r="H119" i="1" s="1"/>
  <c r="G118" i="1"/>
  <c r="F118" i="1"/>
  <c r="B109" i="1"/>
  <c r="J108" i="1"/>
  <c r="J119" i="1"/>
  <c r="I108" i="1"/>
  <c r="I119" i="1" s="1"/>
  <c r="H108" i="1"/>
  <c r="G108" i="1"/>
  <c r="G119" i="1" s="1"/>
  <c r="F108" i="1"/>
  <c r="F119" i="1" s="1"/>
  <c r="B100" i="1"/>
  <c r="A100" i="1"/>
  <c r="J99" i="1"/>
  <c r="I99" i="1"/>
  <c r="I100" i="1" s="1"/>
  <c r="H99" i="1"/>
  <c r="G99" i="1"/>
  <c r="F99" i="1"/>
  <c r="B90" i="1"/>
  <c r="A90" i="1"/>
  <c r="J89" i="1"/>
  <c r="J100" i="1"/>
  <c r="I89" i="1"/>
  <c r="H89" i="1"/>
  <c r="H100" i="1" s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I62" i="1"/>
  <c r="H51" i="1"/>
  <c r="G51" i="1"/>
  <c r="G62" i="1" s="1"/>
  <c r="F51" i="1"/>
  <c r="B43" i="1"/>
  <c r="A43" i="1"/>
  <c r="J42" i="1"/>
  <c r="I42" i="1"/>
  <c r="H42" i="1"/>
  <c r="G42" i="1"/>
  <c r="G43" i="1" s="1"/>
  <c r="F42" i="1"/>
  <c r="B33" i="1"/>
  <c r="A33" i="1"/>
  <c r="J32" i="1"/>
  <c r="J43" i="1" s="1"/>
  <c r="I32" i="1"/>
  <c r="I43" i="1"/>
  <c r="H32" i="1"/>
  <c r="H43" i="1" s="1"/>
  <c r="G32" i="1"/>
  <c r="F32" i="1"/>
  <c r="F43" i="1" s="1"/>
  <c r="B24" i="1"/>
  <c r="A24" i="1"/>
  <c r="B14" i="1"/>
  <c r="A14" i="1"/>
  <c r="G23" i="1"/>
  <c r="H23" i="1"/>
  <c r="H24" i="1"/>
  <c r="I23" i="1"/>
  <c r="J23" i="1"/>
  <c r="F23" i="1"/>
  <c r="F24" i="1" s="1"/>
  <c r="G13" i="1"/>
  <c r="H13" i="1"/>
  <c r="I13" i="1"/>
  <c r="I24" i="1" s="1"/>
  <c r="I196" i="1" s="1"/>
  <c r="J13" i="1"/>
  <c r="J24" i="1" s="1"/>
  <c r="F13" i="1"/>
  <c r="H195" i="1"/>
  <c r="L195" i="1"/>
  <c r="H157" i="1"/>
  <c r="J157" i="1"/>
  <c r="F100" i="1"/>
  <c r="F62" i="1"/>
  <c r="H62" i="1"/>
  <c r="J62" i="1"/>
  <c r="G24" i="1"/>
  <c r="G196" i="1" l="1"/>
  <c r="H196" i="1"/>
  <c r="J196" i="1"/>
  <c r="F196" i="1"/>
  <c r="L196" i="1"/>
</calcChain>
</file>

<file path=xl/sharedStrings.xml><?xml version="1.0" encoding="utf-8"?>
<sst xmlns="http://schemas.openxmlformats.org/spreadsheetml/2006/main" count="237" uniqueCount="68">
  <si>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</si>
  <si>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</si>
  <si>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</si>
  <si>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</si>
  <si>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</si>
  <si>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</si>
  <si>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</si>
  <si>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</si>
  <si>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</si>
  <si>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</si>
  <si>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</si>
  <si>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</si>
  <si>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</si>
  <si>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</si>
  <si>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</si>
  <si>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</si>
  <si>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</si>
  <si>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</si>
  <si>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</si>
  <si>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</si>
  <si>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</si>
  <si>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</si>
  <si>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</si>
  <si>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</si>
  <si>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</si>
  <si>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</si>
  <si>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</si>
  <si>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</si>
  <si>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</si>
  <si>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</si>
  <si>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</si>
  <si>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</si>
  <si>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</si>
  <si>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</si>
  <si>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</si>
  <si>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</si>
  <si>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</si>
  <si>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</si>
  <si>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</si>
  <si>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крупы</t>
  </si>
  <si>
    <t>Какао с молоком</t>
  </si>
  <si>
    <t>Хлеб рябинушка</t>
  </si>
  <si>
    <t>ПР</t>
  </si>
  <si>
    <t>Кондитерское изделие</t>
  </si>
  <si>
    <t>Масло сливочное</t>
  </si>
  <si>
    <t>Картофельное пюре</t>
  </si>
  <si>
    <t>Хлеб пшеничный</t>
  </si>
  <si>
    <t>Котлета из курицы,с соусом</t>
  </si>
  <si>
    <t>Макаронные изделия отварные</t>
  </si>
  <si>
    <t>Компот из свежих фруктов( в ассортименте)</t>
  </si>
  <si>
    <t>Гуляш</t>
  </si>
  <si>
    <t>Каша рассыпчатая (гречневая)</t>
  </si>
  <si>
    <t>Запеканка из творога</t>
  </si>
  <si>
    <t>Чай с  сахаром</t>
  </si>
  <si>
    <t>Котлета рыбная</t>
  </si>
  <si>
    <t>Компот из смеси сухофруктов</t>
  </si>
  <si>
    <t>Чай с лимоном</t>
  </si>
  <si>
    <t>Макароны отварные с сыром</t>
  </si>
  <si>
    <t>Чай с слимоном</t>
  </si>
  <si>
    <t>Плов из курицы</t>
  </si>
  <si>
    <t>Жаркое по-домашнему из говядины</t>
  </si>
  <si>
    <t>Чай с сахаром</t>
  </si>
  <si>
    <t>Тефтели 2-ой вариант</t>
  </si>
  <si>
    <t>Котлета из курицы, с соусом</t>
  </si>
  <si>
    <t>Индивидуальный предприниматель</t>
  </si>
  <si>
    <t>Мамыкина Д.Ш.</t>
  </si>
  <si>
    <t>января</t>
  </si>
  <si>
    <t>МБОУ "Блявтамакская средняя общеобразовательная школа г.Медногорска"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</si>
</sst>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3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3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0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16" xfId="0" applyFont="1" applyBorder="1"/>
    <xf numFmtId="0" fontId="3" fillId="4" borderId="17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3" fillId="4" borderId="18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3" fillId="3" borderId="2" xfId="0" applyFont="1" applyFill="1" applyBorder="1" applyProtection="1">
      <protection locked="0"/>
    </xf>
    <xf numFmtId="0" fontId="3" fillId="3" borderId="2" xfId="0" applyFont="1" applyFill="1" applyBorder="1" applyAlignment="1" applyProtection="1">
      <alignment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0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3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>
      <alignment vertical="top" wrapText="1"/>
    </xf>
    <xf numFmtId="0" fontId="1" fillId="3" borderId="4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2" fillId="4" borderId="22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3" fillId="3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3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5" activePane="bottomRight" state="frozen"/>
      <selection pane="topRight" activeCell="E1" sqref="E1"/>
      <selection pane="bottomLeft" activeCell="A6" sqref="A6"/>
      <selection pane="bottomRight" activeCell="G72" sqref="G7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67</v>
      </c>
      <c r="D1" s="61"/>
      <c r="E1" s="61"/>
      <c r="F1" s="12" t="s">
        <v>16</v>
      </c>
      <c r="G1" s="2" t="s">
        <v>17</v>
      </c>
      <c r="H1" s="62" t="s">
        <v>64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65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10</v>
      </c>
      <c r="I3" s="45" t="s">
        <v>66</v>
      </c>
      <c r="J3" s="46">
        <v>2025</v>
      </c>
      <c r="K3" s="47"/>
    </row>
    <row r="4" spans="1:12" ht="13.5" thickBot="1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49">
        <v>200</v>
      </c>
      <c r="G6" s="49">
        <v>5.71</v>
      </c>
      <c r="H6" s="49">
        <v>10.33</v>
      </c>
      <c r="I6" s="49">
        <v>65</v>
      </c>
      <c r="J6" s="49">
        <v>280</v>
      </c>
      <c r="K6" s="50">
        <v>174</v>
      </c>
      <c r="L6" s="49">
        <v>34.200000000000003</v>
      </c>
    </row>
    <row r="7" spans="1:12" ht="15" x14ac:dyDescent="0.25">
      <c r="A7" s="23"/>
      <c r="B7" s="15"/>
      <c r="C7" s="11"/>
      <c r="D7" s="6"/>
      <c r="E7" s="51" t="s">
        <v>44</v>
      </c>
      <c r="F7" s="52">
        <v>10</v>
      </c>
      <c r="G7" s="52">
        <v>0.08</v>
      </c>
      <c r="H7" s="52">
        <v>7.25</v>
      </c>
      <c r="I7" s="52">
        <v>0.13</v>
      </c>
      <c r="J7" s="52">
        <v>66</v>
      </c>
      <c r="K7" s="53">
        <v>14</v>
      </c>
      <c r="L7" s="52">
        <v>10.199999999999999</v>
      </c>
    </row>
    <row r="8" spans="1:12" ht="15" x14ac:dyDescent="0.25">
      <c r="A8" s="23"/>
      <c r="B8" s="15"/>
      <c r="C8" s="11"/>
      <c r="D8" s="7" t="s">
        <v>22</v>
      </c>
      <c r="E8" s="51" t="s">
        <v>40</v>
      </c>
      <c r="F8" s="52">
        <v>200</v>
      </c>
      <c r="G8" s="52">
        <v>3.54</v>
      </c>
      <c r="H8" s="52">
        <v>3.43</v>
      </c>
      <c r="I8" s="52">
        <v>23.82</v>
      </c>
      <c r="J8" s="52">
        <v>140</v>
      </c>
      <c r="K8" s="53">
        <v>382</v>
      </c>
      <c r="L8" s="52">
        <v>18.309999999999999</v>
      </c>
    </row>
    <row r="9" spans="1:12" ht="15" x14ac:dyDescent="0.25">
      <c r="A9" s="23"/>
      <c r="B9" s="15"/>
      <c r="C9" s="11"/>
      <c r="D9" s="7" t="s">
        <v>23</v>
      </c>
      <c r="E9" s="51" t="s">
        <v>41</v>
      </c>
      <c r="F9" s="52">
        <v>70</v>
      </c>
      <c r="G9" s="52">
        <v>5.6</v>
      </c>
      <c r="H9" s="52">
        <v>1.4</v>
      </c>
      <c r="I9" s="52">
        <v>37.1</v>
      </c>
      <c r="J9" s="52">
        <v>182</v>
      </c>
      <c r="K9" s="53" t="s">
        <v>42</v>
      </c>
      <c r="L9" s="52">
        <v>5.88</v>
      </c>
    </row>
    <row r="10" spans="1:12" ht="15" x14ac:dyDescent="0.25">
      <c r="A10" s="23"/>
      <c r="B10" s="15"/>
      <c r="C10" s="11"/>
      <c r="D10" s="7"/>
      <c r="E10" s="51" t="s">
        <v>43</v>
      </c>
      <c r="F10" s="52">
        <v>30</v>
      </c>
      <c r="G10" s="52">
        <v>1.08</v>
      </c>
      <c r="H10" s="52">
        <v>4.83</v>
      </c>
      <c r="I10" s="52">
        <v>16</v>
      </c>
      <c r="J10" s="52">
        <v>129</v>
      </c>
      <c r="K10" s="53" t="s">
        <v>42</v>
      </c>
      <c r="L10" s="52">
        <v>13.34</v>
      </c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>SUM(G6:G12)</f>
        <v>16.009999999999998</v>
      </c>
      <c r="H13" s="19">
        <f>SUM(H6:H12)</f>
        <v>27.239999999999995</v>
      </c>
      <c r="I13" s="19">
        <f>SUM(I6:I12)</f>
        <v>142.04999999999998</v>
      </c>
      <c r="J13" s="19">
        <f>SUM(J6:J12)</f>
        <v>797</v>
      </c>
      <c r="K13" s="25"/>
      <c r="L13" s="19">
        <f>SUM(L6:L12)</f>
        <v>81.93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/>
      <c r="F14" s="52"/>
      <c r="G14" s="52"/>
      <c r="H14" s="52"/>
      <c r="I14" s="52"/>
      <c r="J14" s="52"/>
      <c r="K14" s="53"/>
      <c r="L14" s="52"/>
    </row>
    <row r="15" spans="1:12" ht="15" x14ac:dyDescent="0.25">
      <c r="A15" s="23"/>
      <c r="B15" s="15"/>
      <c r="C15" s="11"/>
      <c r="D15" s="7" t="s">
        <v>27</v>
      </c>
      <c r="E15" s="51"/>
      <c r="F15" s="52"/>
      <c r="G15" s="52"/>
      <c r="H15" s="52"/>
      <c r="I15" s="52"/>
      <c r="J15" s="52"/>
      <c r="K15" s="53"/>
      <c r="L15" s="52"/>
    </row>
    <row r="16" spans="1:12" ht="15" x14ac:dyDescent="0.25">
      <c r="A16" s="23"/>
      <c r="B16" s="15"/>
      <c r="C16" s="11"/>
      <c r="D16" s="7" t="s">
        <v>28</v>
      </c>
      <c r="E16" s="51"/>
      <c r="F16" s="52"/>
      <c r="G16" s="52"/>
      <c r="H16" s="52"/>
      <c r="I16" s="52"/>
      <c r="J16" s="52"/>
      <c r="K16" s="53"/>
      <c r="L16" s="52"/>
    </row>
    <row r="17" spans="1:12" ht="15" x14ac:dyDescent="0.25">
      <c r="A17" s="23"/>
      <c r="B17" s="15"/>
      <c r="C17" s="11"/>
      <c r="D17" s="7" t="s">
        <v>29</v>
      </c>
      <c r="E17" s="51"/>
      <c r="F17" s="52"/>
      <c r="G17" s="52"/>
      <c r="H17" s="52"/>
      <c r="I17" s="52"/>
      <c r="J17" s="52"/>
      <c r="K17" s="53"/>
      <c r="L17" s="52"/>
    </row>
    <row r="18" spans="1:12" ht="15" x14ac:dyDescent="0.25">
      <c r="A18" s="23"/>
      <c r="B18" s="15"/>
      <c r="C18" s="11"/>
      <c r="D18" s="7" t="s">
        <v>30</v>
      </c>
      <c r="E18" s="51"/>
      <c r="F18" s="52"/>
      <c r="G18" s="52"/>
      <c r="H18" s="52"/>
      <c r="I18" s="52"/>
      <c r="J18" s="52"/>
      <c r="K18" s="53"/>
      <c r="L18" s="52"/>
    </row>
    <row r="19" spans="1:12" ht="15" x14ac:dyDescent="0.25">
      <c r="A19" s="23"/>
      <c r="B19" s="15"/>
      <c r="C19" s="11"/>
      <c r="D19" s="7" t="s">
        <v>31</v>
      </c>
      <c r="E19" s="51"/>
      <c r="F19" s="52"/>
      <c r="G19" s="52"/>
      <c r="H19" s="52"/>
      <c r="I19" s="52"/>
      <c r="J19" s="52"/>
      <c r="K19" s="53"/>
      <c r="L19" s="52"/>
    </row>
    <row r="20" spans="1:12" ht="15" x14ac:dyDescent="0.25">
      <c r="A20" s="23"/>
      <c r="B20" s="15"/>
      <c r="C20" s="11"/>
      <c r="D20" s="7" t="s">
        <v>32</v>
      </c>
      <c r="E20" s="51"/>
      <c r="F20" s="52"/>
      <c r="G20" s="52"/>
      <c r="H20" s="52"/>
      <c r="I20" s="52"/>
      <c r="J20" s="52"/>
      <c r="K20" s="53"/>
      <c r="L20" s="52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510</v>
      </c>
      <c r="G24" s="32">
        <f>G13+G23</f>
        <v>16.009999999999998</v>
      </c>
      <c r="H24" s="32">
        <f>H13+H23</f>
        <v>27.239999999999995</v>
      </c>
      <c r="I24" s="32">
        <f>I13+I23</f>
        <v>142.04999999999998</v>
      </c>
      <c r="J24" s="32">
        <f>J13+J23</f>
        <v>797</v>
      </c>
      <c r="K24" s="32"/>
      <c r="L24" s="32">
        <f>L13+L23</f>
        <v>81.93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8" t="s">
        <v>47</v>
      </c>
      <c r="F25" s="49">
        <v>90</v>
      </c>
      <c r="G25" s="49">
        <v>9.3800000000000008</v>
      </c>
      <c r="H25" s="49">
        <v>11.09</v>
      </c>
      <c r="I25" s="49">
        <v>11.27</v>
      </c>
      <c r="J25" s="49">
        <v>182</v>
      </c>
      <c r="K25" s="50">
        <v>294</v>
      </c>
      <c r="L25" s="52">
        <v>56.78</v>
      </c>
    </row>
    <row r="26" spans="1:12" ht="15" x14ac:dyDescent="0.25">
      <c r="A26" s="14"/>
      <c r="B26" s="15"/>
      <c r="C26" s="11"/>
      <c r="D26" s="6"/>
      <c r="E26" s="51" t="s">
        <v>48</v>
      </c>
      <c r="F26" s="52">
        <v>150</v>
      </c>
      <c r="G26" s="52">
        <v>5.52</v>
      </c>
      <c r="H26" s="52">
        <v>4.5199999999999996</v>
      </c>
      <c r="I26" s="52">
        <v>26.45</v>
      </c>
      <c r="J26" s="52">
        <v>168</v>
      </c>
      <c r="K26" s="53">
        <v>309</v>
      </c>
      <c r="L26" s="52">
        <v>16.059999999999999</v>
      </c>
    </row>
    <row r="27" spans="1:12" ht="15" x14ac:dyDescent="0.25">
      <c r="A27" s="14"/>
      <c r="B27" s="15"/>
      <c r="C27" s="11"/>
      <c r="D27" s="7" t="s">
        <v>22</v>
      </c>
      <c r="E27" s="51" t="s">
        <v>49</v>
      </c>
      <c r="F27" s="52">
        <v>200</v>
      </c>
      <c r="G27" s="52">
        <v>0.16</v>
      </c>
      <c r="H27" s="52">
        <v>0.16</v>
      </c>
      <c r="I27" s="52">
        <v>27.88</v>
      </c>
      <c r="J27" s="52">
        <v>115</v>
      </c>
      <c r="K27" s="53">
        <v>342</v>
      </c>
      <c r="L27" s="52">
        <v>10.68</v>
      </c>
    </row>
    <row r="28" spans="1:12" ht="15" x14ac:dyDescent="0.25">
      <c r="A28" s="14"/>
      <c r="B28" s="15"/>
      <c r="C28" s="11"/>
      <c r="D28" s="7" t="s">
        <v>23</v>
      </c>
      <c r="E28" s="51" t="s">
        <v>46</v>
      </c>
      <c r="F28" s="52">
        <v>70</v>
      </c>
      <c r="G28" s="52">
        <v>5.6</v>
      </c>
      <c r="H28" s="52">
        <v>0.98</v>
      </c>
      <c r="I28" s="52">
        <v>23.57</v>
      </c>
      <c r="J28" s="52">
        <v>126</v>
      </c>
      <c r="K28" s="53" t="s">
        <v>42</v>
      </c>
      <c r="L28" s="52">
        <v>5.35</v>
      </c>
    </row>
    <row r="29" spans="1:12" ht="15" x14ac:dyDescent="0.2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>SUM(G25:G31)</f>
        <v>20.66</v>
      </c>
      <c r="H32" s="19">
        <f>SUM(H25:H31)</f>
        <v>16.75</v>
      </c>
      <c r="I32" s="19">
        <f>SUM(I25:I31)</f>
        <v>89.169999999999987</v>
      </c>
      <c r="J32" s="19">
        <f>SUM(J25:J31)</f>
        <v>591</v>
      </c>
      <c r="K32" s="25"/>
      <c r="L32" s="19">
        <f>SUM(L25:L31)</f>
        <v>88.87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/>
      <c r="F33" s="52"/>
      <c r="G33" s="52"/>
      <c r="H33" s="52"/>
      <c r="I33" s="52"/>
      <c r="J33" s="52"/>
      <c r="K33" s="53"/>
      <c r="L33" s="52"/>
    </row>
    <row r="34" spans="1:12" ht="15" x14ac:dyDescent="0.25">
      <c r="A34" s="14"/>
      <c r="B34" s="15"/>
      <c r="C34" s="11"/>
      <c r="D34" s="7" t="s">
        <v>27</v>
      </c>
      <c r="E34" s="51"/>
      <c r="F34" s="52"/>
      <c r="G34" s="52"/>
      <c r="H34" s="52"/>
      <c r="I34" s="52"/>
      <c r="J34" s="52"/>
      <c r="K34" s="53"/>
      <c r="L34" s="52"/>
    </row>
    <row r="35" spans="1:12" ht="15" x14ac:dyDescent="0.25">
      <c r="A35" s="14"/>
      <c r="B35" s="15"/>
      <c r="C35" s="11"/>
      <c r="D35" s="7" t="s">
        <v>28</v>
      </c>
      <c r="E35" s="51"/>
      <c r="F35" s="52"/>
      <c r="G35" s="52"/>
      <c r="H35" s="52"/>
      <c r="I35" s="52"/>
      <c r="J35" s="52"/>
      <c r="K35" s="53"/>
      <c r="L35" s="52"/>
    </row>
    <row r="36" spans="1:12" ht="15" x14ac:dyDescent="0.25">
      <c r="A36" s="14"/>
      <c r="B36" s="15"/>
      <c r="C36" s="11"/>
      <c r="D36" s="7" t="s">
        <v>29</v>
      </c>
      <c r="E36" s="51"/>
      <c r="F36" s="52"/>
      <c r="G36" s="52"/>
      <c r="H36" s="52"/>
      <c r="I36" s="52"/>
      <c r="J36" s="52"/>
      <c r="K36" s="53"/>
      <c r="L36" s="52"/>
    </row>
    <row r="37" spans="1:12" ht="15" x14ac:dyDescent="0.25">
      <c r="A37" s="14"/>
      <c r="B37" s="15"/>
      <c r="C37" s="11"/>
      <c r="D37" s="7" t="s">
        <v>30</v>
      </c>
      <c r="E37" s="51"/>
      <c r="F37" s="52"/>
      <c r="G37" s="52"/>
      <c r="H37" s="52"/>
      <c r="I37" s="52"/>
      <c r="J37" s="52"/>
      <c r="K37" s="53"/>
      <c r="L37" s="52"/>
    </row>
    <row r="38" spans="1:12" ht="15" x14ac:dyDescent="0.25">
      <c r="A38" s="14"/>
      <c r="B38" s="15"/>
      <c r="C38" s="11"/>
      <c r="D38" s="7" t="s">
        <v>31</v>
      </c>
      <c r="E38" s="51"/>
      <c r="F38" s="52"/>
      <c r="G38" s="52"/>
      <c r="H38" s="52"/>
      <c r="I38" s="52"/>
      <c r="J38" s="52"/>
      <c r="K38" s="53"/>
      <c r="L38" s="52"/>
    </row>
    <row r="39" spans="1:12" ht="15" x14ac:dyDescent="0.25">
      <c r="A39" s="14"/>
      <c r="B39" s="15"/>
      <c r="C39" s="11"/>
      <c r="D39" s="7" t="s">
        <v>32</v>
      </c>
      <c r="E39" s="51"/>
      <c r="F39" s="52"/>
      <c r="G39" s="52"/>
      <c r="H39" s="52"/>
      <c r="I39" s="52"/>
      <c r="J39" s="52"/>
      <c r="K39" s="53"/>
      <c r="L39" s="52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510</v>
      </c>
      <c r="G43" s="32">
        <f>G32+G42</f>
        <v>20.66</v>
      </c>
      <c r="H43" s="32">
        <f>H32+H42</f>
        <v>16.75</v>
      </c>
      <c r="I43" s="32">
        <f>I32+I42</f>
        <v>89.169999999999987</v>
      </c>
      <c r="J43" s="32">
        <f>J32+J42</f>
        <v>591</v>
      </c>
      <c r="K43" s="32"/>
      <c r="L43" s="32">
        <f>L32+L42</f>
        <v>88.87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8" t="s">
        <v>52</v>
      </c>
      <c r="F44" s="49">
        <v>200</v>
      </c>
      <c r="G44" s="49">
        <v>34</v>
      </c>
      <c r="H44" s="49">
        <v>38</v>
      </c>
      <c r="I44" s="49">
        <v>65</v>
      </c>
      <c r="J44" s="49">
        <v>540</v>
      </c>
      <c r="K44" s="50">
        <v>223</v>
      </c>
      <c r="L44" s="49">
        <v>107.06</v>
      </c>
    </row>
    <row r="45" spans="1:12" ht="15" x14ac:dyDescent="0.25">
      <c r="A45" s="23"/>
      <c r="B45" s="15"/>
      <c r="C45" s="11"/>
      <c r="D45" s="6"/>
      <c r="E45" s="51"/>
      <c r="F45" s="52"/>
      <c r="G45" s="52"/>
      <c r="H45" s="52"/>
      <c r="I45" s="52"/>
      <c r="J45" s="52"/>
      <c r="K45" s="53"/>
      <c r="L45" s="52"/>
    </row>
    <row r="46" spans="1:12" ht="15" x14ac:dyDescent="0.25">
      <c r="A46" s="23"/>
      <c r="B46" s="15"/>
      <c r="C46" s="11"/>
      <c r="D46" s="7" t="s">
        <v>22</v>
      </c>
      <c r="E46" s="51" t="s">
        <v>53</v>
      </c>
      <c r="F46" s="52">
        <v>200</v>
      </c>
      <c r="G46" s="52">
        <v>0.08</v>
      </c>
      <c r="H46" s="52">
        <v>0.03</v>
      </c>
      <c r="I46" s="52">
        <v>12.69</v>
      </c>
      <c r="J46" s="52">
        <v>51</v>
      </c>
      <c r="K46" s="53">
        <v>376</v>
      </c>
      <c r="L46" s="52">
        <v>3.37</v>
      </c>
    </row>
    <row r="47" spans="1:12" ht="15" x14ac:dyDescent="0.25">
      <c r="A47" s="23"/>
      <c r="B47" s="15"/>
      <c r="C47" s="11"/>
      <c r="D47" s="7" t="s">
        <v>23</v>
      </c>
      <c r="E47" s="51" t="s">
        <v>41</v>
      </c>
      <c r="F47" s="52">
        <v>70</v>
      </c>
      <c r="G47" s="52">
        <v>5.6</v>
      </c>
      <c r="H47" s="52">
        <v>1.4</v>
      </c>
      <c r="I47" s="52">
        <v>37.1</v>
      </c>
      <c r="J47" s="52">
        <v>182</v>
      </c>
      <c r="K47" s="53" t="s">
        <v>42</v>
      </c>
      <c r="L47" s="52">
        <v>5.88</v>
      </c>
    </row>
    <row r="48" spans="1:12" ht="15" x14ac:dyDescent="0.2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470</v>
      </c>
      <c r="G51" s="19">
        <f>SUM(G44:G50)</f>
        <v>39.68</v>
      </c>
      <c r="H51" s="19">
        <f>SUM(H44:H50)</f>
        <v>39.43</v>
      </c>
      <c r="I51" s="19">
        <f>SUM(I44:I50)</f>
        <v>114.78999999999999</v>
      </c>
      <c r="J51" s="19">
        <f>SUM(J44:J50)</f>
        <v>773</v>
      </c>
      <c r="K51" s="25"/>
      <c r="L51" s="19">
        <f>SUM(L44:L50)</f>
        <v>116.31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/>
      <c r="F52" s="52"/>
      <c r="G52" s="52"/>
      <c r="H52" s="52"/>
      <c r="I52" s="52"/>
      <c r="J52" s="52"/>
      <c r="K52" s="53"/>
      <c r="L52" s="52"/>
    </row>
    <row r="53" spans="1:12" ht="15" x14ac:dyDescent="0.25">
      <c r="A53" s="23"/>
      <c r="B53" s="15"/>
      <c r="C53" s="11"/>
      <c r="D53" s="7" t="s">
        <v>27</v>
      </c>
      <c r="E53" s="51"/>
      <c r="F53" s="52"/>
      <c r="G53" s="52"/>
      <c r="H53" s="52"/>
      <c r="I53" s="52"/>
      <c r="J53" s="52"/>
      <c r="K53" s="53"/>
      <c r="L53" s="52"/>
    </row>
    <row r="54" spans="1:12" ht="15" x14ac:dyDescent="0.25">
      <c r="A54" s="23"/>
      <c r="B54" s="15"/>
      <c r="C54" s="11"/>
      <c r="D54" s="7" t="s">
        <v>28</v>
      </c>
      <c r="E54" s="51"/>
      <c r="F54" s="52"/>
      <c r="G54" s="52"/>
      <c r="H54" s="52"/>
      <c r="I54" s="52"/>
      <c r="J54" s="52"/>
      <c r="K54" s="53"/>
      <c r="L54" s="52"/>
    </row>
    <row r="55" spans="1:12" ht="15" x14ac:dyDescent="0.25">
      <c r="A55" s="23"/>
      <c r="B55" s="15"/>
      <c r="C55" s="11"/>
      <c r="D55" s="7" t="s">
        <v>29</v>
      </c>
      <c r="E55" s="51"/>
      <c r="F55" s="52"/>
      <c r="G55" s="52"/>
      <c r="H55" s="52"/>
      <c r="I55" s="52"/>
      <c r="J55" s="52"/>
      <c r="K55" s="53"/>
      <c r="L55" s="52"/>
    </row>
    <row r="56" spans="1:12" ht="15" x14ac:dyDescent="0.25">
      <c r="A56" s="23"/>
      <c r="B56" s="15"/>
      <c r="C56" s="11"/>
      <c r="D56" s="7" t="s">
        <v>30</v>
      </c>
      <c r="E56" s="51"/>
      <c r="F56" s="52"/>
      <c r="G56" s="52"/>
      <c r="H56" s="52"/>
      <c r="I56" s="52"/>
      <c r="J56" s="52"/>
      <c r="K56" s="53"/>
      <c r="L56" s="52"/>
    </row>
    <row r="57" spans="1:12" ht="15" x14ac:dyDescent="0.25">
      <c r="A57" s="23"/>
      <c r="B57" s="15"/>
      <c r="C57" s="11"/>
      <c r="D57" s="7" t="s">
        <v>31</v>
      </c>
      <c r="E57" s="51"/>
      <c r="F57" s="52"/>
      <c r="G57" s="52"/>
      <c r="H57" s="52"/>
      <c r="I57" s="52"/>
      <c r="J57" s="52"/>
      <c r="K57" s="53"/>
      <c r="L57" s="52"/>
    </row>
    <row r="58" spans="1:12" ht="15" x14ac:dyDescent="0.25">
      <c r="A58" s="23"/>
      <c r="B58" s="15"/>
      <c r="C58" s="11"/>
      <c r="D58" s="7" t="s">
        <v>32</v>
      </c>
      <c r="E58" s="51"/>
      <c r="F58" s="52"/>
      <c r="G58" s="52"/>
      <c r="H58" s="52"/>
      <c r="I58" s="52"/>
      <c r="J58" s="52"/>
      <c r="K58" s="53"/>
      <c r="L58" s="52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470</v>
      </c>
      <c r="G62" s="32">
        <f>G51+G61</f>
        <v>39.68</v>
      </c>
      <c r="H62" s="32">
        <f>H51+H61</f>
        <v>39.43</v>
      </c>
      <c r="I62" s="32">
        <f>I51+I61</f>
        <v>114.78999999999999</v>
      </c>
      <c r="J62" s="32">
        <f>J51+J61</f>
        <v>773</v>
      </c>
      <c r="K62" s="32"/>
      <c r="L62" s="32">
        <f>L51+L61</f>
        <v>116.31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8" t="s">
        <v>45</v>
      </c>
      <c r="F63" s="49">
        <v>150</v>
      </c>
      <c r="G63" s="49">
        <v>2.95</v>
      </c>
      <c r="H63" s="49">
        <v>3.99</v>
      </c>
      <c r="I63" s="49">
        <v>19.600000000000001</v>
      </c>
      <c r="J63" s="49">
        <v>126</v>
      </c>
      <c r="K63" s="50">
        <v>128</v>
      </c>
      <c r="L63" s="52">
        <v>23.37</v>
      </c>
    </row>
    <row r="64" spans="1:12" ht="15" x14ac:dyDescent="0.25">
      <c r="A64" s="23"/>
      <c r="B64" s="15"/>
      <c r="C64" s="11"/>
      <c r="D64" s="6"/>
      <c r="E64" s="51" t="s">
        <v>54</v>
      </c>
      <c r="F64" s="52">
        <v>90</v>
      </c>
      <c r="G64" s="52">
        <v>11.77</v>
      </c>
      <c r="H64" s="52">
        <v>13.82</v>
      </c>
      <c r="I64" s="52">
        <v>14.38</v>
      </c>
      <c r="J64" s="52">
        <v>229</v>
      </c>
      <c r="K64" s="53">
        <v>234</v>
      </c>
      <c r="L64" s="52">
        <v>54.73</v>
      </c>
    </row>
    <row r="65" spans="1:12" ht="15" x14ac:dyDescent="0.25">
      <c r="A65" s="23"/>
      <c r="B65" s="15"/>
      <c r="C65" s="11"/>
      <c r="D65" s="7" t="s">
        <v>22</v>
      </c>
      <c r="E65" s="51" t="s">
        <v>55</v>
      </c>
      <c r="F65" s="52">
        <v>200</v>
      </c>
      <c r="G65" s="52">
        <v>0</v>
      </c>
      <c r="H65" s="52">
        <v>0</v>
      </c>
      <c r="I65" s="52">
        <v>18.16</v>
      </c>
      <c r="J65" s="52">
        <v>73</v>
      </c>
      <c r="K65" s="53">
        <v>349</v>
      </c>
      <c r="L65" s="52">
        <v>7.77</v>
      </c>
    </row>
    <row r="66" spans="1:12" ht="15" x14ac:dyDescent="0.25">
      <c r="A66" s="23"/>
      <c r="B66" s="15"/>
      <c r="C66" s="11"/>
      <c r="D66" s="7" t="s">
        <v>23</v>
      </c>
      <c r="E66" s="51" t="s">
        <v>46</v>
      </c>
      <c r="F66" s="52">
        <v>70</v>
      </c>
      <c r="G66" s="52">
        <v>5.6</v>
      </c>
      <c r="H66" s="52">
        <v>0.98</v>
      </c>
      <c r="I66" s="52">
        <v>23.57</v>
      </c>
      <c r="J66" s="52">
        <v>126</v>
      </c>
      <c r="K66" s="53" t="s">
        <v>42</v>
      </c>
      <c r="L66" s="52">
        <v>5.35</v>
      </c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>SUM(G63:G69)</f>
        <v>20.32</v>
      </c>
      <c r="H70" s="19">
        <f>SUM(H63:H69)</f>
        <v>18.790000000000003</v>
      </c>
      <c r="I70" s="19">
        <f>SUM(I63:I69)</f>
        <v>75.710000000000008</v>
      </c>
      <c r="J70" s="19">
        <f>SUM(J63:J69)</f>
        <v>554</v>
      </c>
      <c r="K70" s="25"/>
      <c r="L70" s="19">
        <f>SUM(L63:L69)</f>
        <v>91.219999999999985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/>
      <c r="F71" s="52"/>
      <c r="G71" s="52"/>
      <c r="H71" s="52"/>
      <c r="I71" s="52"/>
      <c r="J71" s="52"/>
      <c r="K71" s="53"/>
      <c r="L71" s="52"/>
    </row>
    <row r="72" spans="1:12" ht="15" x14ac:dyDescent="0.25">
      <c r="A72" s="23"/>
      <c r="B72" s="15"/>
      <c r="C72" s="11"/>
      <c r="D72" s="7" t="s">
        <v>27</v>
      </c>
      <c r="E72" s="51"/>
      <c r="F72" s="52"/>
      <c r="G72" s="52"/>
      <c r="H72" s="52"/>
      <c r="I72" s="52"/>
      <c r="J72" s="52"/>
      <c r="K72" s="53"/>
      <c r="L72" s="52"/>
    </row>
    <row r="73" spans="1:12" ht="15" x14ac:dyDescent="0.25">
      <c r="A73" s="23"/>
      <c r="B73" s="15"/>
      <c r="C73" s="11"/>
      <c r="D73" s="7" t="s">
        <v>28</v>
      </c>
      <c r="E73" s="51"/>
      <c r="F73" s="52"/>
      <c r="G73" s="52"/>
      <c r="H73" s="52"/>
      <c r="I73" s="52"/>
      <c r="J73" s="52"/>
      <c r="K73" s="53"/>
      <c r="L73" s="52"/>
    </row>
    <row r="74" spans="1:12" ht="15" x14ac:dyDescent="0.25">
      <c r="A74" s="23"/>
      <c r="B74" s="15"/>
      <c r="C74" s="11"/>
      <c r="D74" s="7" t="s">
        <v>29</v>
      </c>
      <c r="E74" s="51"/>
      <c r="F74" s="52"/>
      <c r="G74" s="52"/>
      <c r="H74" s="52"/>
      <c r="I74" s="52"/>
      <c r="J74" s="52"/>
      <c r="K74" s="53"/>
      <c r="L74" s="52"/>
    </row>
    <row r="75" spans="1:12" ht="15" x14ac:dyDescent="0.25">
      <c r="A75" s="23"/>
      <c r="B75" s="15"/>
      <c r="C75" s="11"/>
      <c r="D75" s="7" t="s">
        <v>30</v>
      </c>
      <c r="E75" s="51"/>
      <c r="F75" s="52"/>
      <c r="G75" s="52"/>
      <c r="H75" s="52"/>
      <c r="I75" s="52"/>
      <c r="J75" s="52"/>
      <c r="K75" s="53"/>
      <c r="L75" s="52"/>
    </row>
    <row r="76" spans="1:12" ht="15" x14ac:dyDescent="0.25">
      <c r="A76" s="23"/>
      <c r="B76" s="15"/>
      <c r="C76" s="11"/>
      <c r="D76" s="7" t="s">
        <v>31</v>
      </c>
      <c r="E76" s="51"/>
      <c r="F76" s="52"/>
      <c r="G76" s="52"/>
      <c r="H76" s="52"/>
      <c r="I76" s="52"/>
      <c r="J76" s="52"/>
      <c r="K76" s="53"/>
      <c r="L76" s="52"/>
    </row>
    <row r="77" spans="1:12" ht="15" x14ac:dyDescent="0.25">
      <c r="A77" s="23"/>
      <c r="B77" s="15"/>
      <c r="C77" s="11"/>
      <c r="D77" s="7" t="s">
        <v>32</v>
      </c>
      <c r="E77" s="51"/>
      <c r="F77" s="52"/>
      <c r="G77" s="52"/>
      <c r="H77" s="52"/>
      <c r="I77" s="52"/>
      <c r="J77" s="52"/>
      <c r="K77" s="53"/>
      <c r="L77" s="52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510</v>
      </c>
      <c r="G81" s="32">
        <f>G70+G80</f>
        <v>20.32</v>
      </c>
      <c r="H81" s="32">
        <f>H70+H80</f>
        <v>18.790000000000003</v>
      </c>
      <c r="I81" s="32">
        <f>I70+I80</f>
        <v>75.710000000000008</v>
      </c>
      <c r="J81" s="32">
        <f>J70+J80</f>
        <v>554</v>
      </c>
      <c r="K81" s="32"/>
      <c r="L81" s="32">
        <f>L70+L80</f>
        <v>91.219999999999985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8" t="s">
        <v>50</v>
      </c>
      <c r="F82" s="49">
        <v>90</v>
      </c>
      <c r="G82" s="49">
        <v>9.58</v>
      </c>
      <c r="H82" s="49">
        <v>25.37</v>
      </c>
      <c r="I82" s="49">
        <v>62.6</v>
      </c>
      <c r="J82" s="49">
        <v>278</v>
      </c>
      <c r="K82" s="50">
        <v>260</v>
      </c>
      <c r="L82" s="49">
        <v>85.63</v>
      </c>
    </row>
    <row r="83" spans="1:12" ht="15" x14ac:dyDescent="0.25">
      <c r="A83" s="23"/>
      <c r="B83" s="15"/>
      <c r="C83" s="11"/>
      <c r="D83" s="6"/>
      <c r="E83" s="51" t="s">
        <v>51</v>
      </c>
      <c r="F83" s="52">
        <v>150</v>
      </c>
      <c r="G83" s="52">
        <v>4.82</v>
      </c>
      <c r="H83" s="52">
        <v>2.0299999999999998</v>
      </c>
      <c r="I83" s="52">
        <v>37.69</v>
      </c>
      <c r="J83" s="52">
        <v>258</v>
      </c>
      <c r="K83" s="53">
        <v>171</v>
      </c>
      <c r="L83" s="52">
        <v>16.39</v>
      </c>
    </row>
    <row r="84" spans="1:12" ht="15" x14ac:dyDescent="0.25">
      <c r="A84" s="23"/>
      <c r="B84" s="15"/>
      <c r="C84" s="11"/>
      <c r="D84" s="7" t="s">
        <v>22</v>
      </c>
      <c r="E84" s="51" t="s">
        <v>56</v>
      </c>
      <c r="F84" s="52">
        <v>200</v>
      </c>
      <c r="G84" s="52">
        <v>0.13</v>
      </c>
      <c r="H84" s="52">
        <v>0.04</v>
      </c>
      <c r="I84" s="52">
        <v>12.47</v>
      </c>
      <c r="J84" s="52">
        <v>51</v>
      </c>
      <c r="K84" s="53">
        <v>377</v>
      </c>
      <c r="L84" s="52">
        <v>5.35</v>
      </c>
    </row>
    <row r="85" spans="1:12" ht="15" x14ac:dyDescent="0.25">
      <c r="A85" s="23"/>
      <c r="B85" s="15"/>
      <c r="C85" s="11"/>
      <c r="D85" s="7" t="s">
        <v>23</v>
      </c>
      <c r="E85" s="51" t="s">
        <v>46</v>
      </c>
      <c r="F85" s="52">
        <v>70</v>
      </c>
      <c r="G85" s="52">
        <v>5.6</v>
      </c>
      <c r="H85" s="52">
        <v>0.98</v>
      </c>
      <c r="I85" s="52">
        <v>23.57</v>
      </c>
      <c r="J85" s="52">
        <v>126</v>
      </c>
      <c r="K85" s="53" t="s">
        <v>42</v>
      </c>
      <c r="L85" s="52">
        <v>5.35</v>
      </c>
    </row>
    <row r="86" spans="1:12" ht="15" x14ac:dyDescent="0.2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>SUM(G82:G88)</f>
        <v>20.130000000000003</v>
      </c>
      <c r="H89" s="19">
        <f>SUM(H82:H88)</f>
        <v>28.42</v>
      </c>
      <c r="I89" s="19">
        <f>SUM(I82:I88)</f>
        <v>136.32999999999998</v>
      </c>
      <c r="J89" s="19">
        <f>SUM(J82:J88)</f>
        <v>713</v>
      </c>
      <c r="K89" s="25"/>
      <c r="L89" s="19">
        <f>SUM(L82:L88)</f>
        <v>112.71999999999998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/>
      <c r="F90" s="52"/>
      <c r="G90" s="52"/>
      <c r="H90" s="52"/>
      <c r="I90" s="52"/>
      <c r="J90" s="52"/>
      <c r="K90" s="53"/>
      <c r="L90" s="52"/>
    </row>
    <row r="91" spans="1:12" ht="15" x14ac:dyDescent="0.25">
      <c r="A91" s="23"/>
      <c r="B91" s="15"/>
      <c r="C91" s="11"/>
      <c r="D91" s="7" t="s">
        <v>27</v>
      </c>
      <c r="E91" s="51"/>
      <c r="F91" s="52"/>
      <c r="G91" s="52"/>
      <c r="H91" s="52"/>
      <c r="I91" s="52"/>
      <c r="J91" s="52"/>
      <c r="K91" s="53"/>
      <c r="L91" s="52"/>
    </row>
    <row r="92" spans="1:12" ht="15" x14ac:dyDescent="0.25">
      <c r="A92" s="23"/>
      <c r="B92" s="15"/>
      <c r="C92" s="11"/>
      <c r="D92" s="7" t="s">
        <v>28</v>
      </c>
      <c r="E92" s="51"/>
      <c r="F92" s="52"/>
      <c r="G92" s="52"/>
      <c r="H92" s="52"/>
      <c r="I92" s="52"/>
      <c r="J92" s="52"/>
      <c r="K92" s="53"/>
      <c r="L92" s="52"/>
    </row>
    <row r="93" spans="1:12" ht="15" x14ac:dyDescent="0.25">
      <c r="A93" s="23"/>
      <c r="B93" s="15"/>
      <c r="C93" s="11"/>
      <c r="D93" s="7" t="s">
        <v>29</v>
      </c>
      <c r="E93" s="51"/>
      <c r="F93" s="52"/>
      <c r="G93" s="52"/>
      <c r="H93" s="52"/>
      <c r="I93" s="52"/>
      <c r="J93" s="52"/>
      <c r="K93" s="53"/>
      <c r="L93" s="52"/>
    </row>
    <row r="94" spans="1:12" ht="15" x14ac:dyDescent="0.25">
      <c r="A94" s="23"/>
      <c r="B94" s="15"/>
      <c r="C94" s="11"/>
      <c r="D94" s="7" t="s">
        <v>30</v>
      </c>
      <c r="E94" s="51"/>
      <c r="F94" s="52"/>
      <c r="G94" s="52"/>
      <c r="H94" s="52"/>
      <c r="I94" s="52"/>
      <c r="J94" s="52"/>
      <c r="K94" s="53"/>
      <c r="L94" s="52"/>
    </row>
    <row r="95" spans="1:12" ht="15" x14ac:dyDescent="0.25">
      <c r="A95" s="23"/>
      <c r="B95" s="15"/>
      <c r="C95" s="11"/>
      <c r="D95" s="7" t="s">
        <v>31</v>
      </c>
      <c r="E95" s="51"/>
      <c r="F95" s="52"/>
      <c r="G95" s="52"/>
      <c r="H95" s="52"/>
      <c r="I95" s="52"/>
      <c r="J95" s="52"/>
      <c r="K95" s="53"/>
      <c r="L95" s="52"/>
    </row>
    <row r="96" spans="1:12" ht="15" x14ac:dyDescent="0.25">
      <c r="A96" s="23"/>
      <c r="B96" s="15"/>
      <c r="C96" s="11"/>
      <c r="D96" s="7" t="s">
        <v>32</v>
      </c>
      <c r="E96" s="51"/>
      <c r="F96" s="52"/>
      <c r="G96" s="52"/>
      <c r="H96" s="52"/>
      <c r="I96" s="52"/>
      <c r="J96" s="52"/>
      <c r="K96" s="53"/>
      <c r="L96" s="52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510</v>
      </c>
      <c r="G100" s="32">
        <f>G89+G99</f>
        <v>20.130000000000003</v>
      </c>
      <c r="H100" s="32">
        <f>H89+H99</f>
        <v>28.42</v>
      </c>
      <c r="I100" s="32">
        <f>I89+I99</f>
        <v>136.32999999999998</v>
      </c>
      <c r="J100" s="32">
        <f>J89+J99</f>
        <v>713</v>
      </c>
      <c r="K100" s="32"/>
      <c r="L100" s="32">
        <f>L89+L99</f>
        <v>112.71999999999998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4" t="s">
        <v>57</v>
      </c>
      <c r="F101" s="55">
        <v>200</v>
      </c>
      <c r="G101" s="55">
        <v>13.54</v>
      </c>
      <c r="H101" s="55">
        <v>15.92</v>
      </c>
      <c r="I101" s="55">
        <v>34.11</v>
      </c>
      <c r="J101" s="55">
        <v>334</v>
      </c>
      <c r="K101" s="56">
        <v>204</v>
      </c>
      <c r="L101" s="55">
        <v>62.65</v>
      </c>
    </row>
    <row r="102" spans="1:12" ht="15" x14ac:dyDescent="0.25">
      <c r="A102" s="23"/>
      <c r="B102" s="15"/>
      <c r="C102" s="11"/>
      <c r="D102" s="6"/>
      <c r="E102" s="51" t="s">
        <v>43</v>
      </c>
      <c r="F102" s="52">
        <v>60</v>
      </c>
      <c r="G102" s="52">
        <v>1.49</v>
      </c>
      <c r="H102" s="52">
        <v>6.6</v>
      </c>
      <c r="I102" s="52">
        <v>18.48</v>
      </c>
      <c r="J102" s="52">
        <v>61</v>
      </c>
      <c r="K102" s="53" t="s">
        <v>42</v>
      </c>
      <c r="L102" s="52">
        <v>11.16</v>
      </c>
    </row>
    <row r="103" spans="1:12" ht="15" x14ac:dyDescent="0.25">
      <c r="A103" s="23"/>
      <c r="B103" s="15"/>
      <c r="C103" s="11"/>
      <c r="D103" s="7" t="s">
        <v>22</v>
      </c>
      <c r="E103" s="51" t="s">
        <v>58</v>
      </c>
      <c r="F103" s="52">
        <v>200</v>
      </c>
      <c r="G103" s="52">
        <v>0.13</v>
      </c>
      <c r="H103" s="52">
        <v>0.04</v>
      </c>
      <c r="I103" s="52">
        <v>12.47</v>
      </c>
      <c r="J103" s="52">
        <v>51</v>
      </c>
      <c r="K103" s="53">
        <v>377</v>
      </c>
      <c r="L103" s="52">
        <v>5.35</v>
      </c>
    </row>
    <row r="104" spans="1:12" ht="15" x14ac:dyDescent="0.25">
      <c r="A104" s="23"/>
      <c r="B104" s="15"/>
      <c r="C104" s="11"/>
      <c r="D104" s="7" t="s">
        <v>23</v>
      </c>
      <c r="E104" s="51" t="s">
        <v>41</v>
      </c>
      <c r="F104" s="52">
        <v>70</v>
      </c>
      <c r="G104" s="52">
        <v>5.6</v>
      </c>
      <c r="H104" s="52">
        <v>1.4</v>
      </c>
      <c r="I104" s="52">
        <v>37.1</v>
      </c>
      <c r="J104" s="52">
        <v>182</v>
      </c>
      <c r="K104" s="53" t="s">
        <v>42</v>
      </c>
      <c r="L104" s="52">
        <v>5.88</v>
      </c>
    </row>
    <row r="105" spans="1:12" ht="15" x14ac:dyDescent="0.2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>SUM(G101:G107)</f>
        <v>20.759999999999998</v>
      </c>
      <c r="H108" s="19">
        <f>SUM(H101:H107)</f>
        <v>23.959999999999997</v>
      </c>
      <c r="I108" s="19">
        <f>SUM(I101:I107)</f>
        <v>102.16</v>
      </c>
      <c r="J108" s="19">
        <f>SUM(J101:J107)</f>
        <v>628</v>
      </c>
      <c r="K108" s="25"/>
      <c r="L108" s="19">
        <f>SUM(L101:L107)</f>
        <v>85.039999999999992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/>
      <c r="F109" s="52"/>
      <c r="G109" s="52"/>
      <c r="H109" s="52"/>
      <c r="I109" s="52"/>
      <c r="J109" s="52"/>
      <c r="K109" s="53"/>
      <c r="L109" s="52"/>
    </row>
    <row r="110" spans="1:12" ht="15" x14ac:dyDescent="0.25">
      <c r="A110" s="23"/>
      <c r="B110" s="15"/>
      <c r="C110" s="11"/>
      <c r="D110" s="7" t="s">
        <v>27</v>
      </c>
      <c r="E110" s="51"/>
      <c r="F110" s="52"/>
      <c r="G110" s="52"/>
      <c r="H110" s="52"/>
      <c r="I110" s="52"/>
      <c r="J110" s="52"/>
      <c r="K110" s="53"/>
      <c r="L110" s="52"/>
    </row>
    <row r="111" spans="1:12" ht="15" x14ac:dyDescent="0.25">
      <c r="A111" s="23"/>
      <c r="B111" s="15"/>
      <c r="C111" s="11"/>
      <c r="D111" s="7" t="s">
        <v>28</v>
      </c>
      <c r="E111" s="51"/>
      <c r="F111" s="52"/>
      <c r="G111" s="52"/>
      <c r="H111" s="52"/>
      <c r="I111" s="52"/>
      <c r="J111" s="52"/>
      <c r="K111" s="53"/>
      <c r="L111" s="52"/>
    </row>
    <row r="112" spans="1:12" ht="15" x14ac:dyDescent="0.25">
      <c r="A112" s="23"/>
      <c r="B112" s="15"/>
      <c r="C112" s="11"/>
      <c r="D112" s="7" t="s">
        <v>29</v>
      </c>
      <c r="E112" s="51"/>
      <c r="F112" s="52"/>
      <c r="G112" s="52"/>
      <c r="H112" s="52"/>
      <c r="I112" s="52"/>
      <c r="J112" s="52"/>
      <c r="K112" s="53"/>
      <c r="L112" s="52"/>
    </row>
    <row r="113" spans="1:12" ht="15" x14ac:dyDescent="0.25">
      <c r="A113" s="23"/>
      <c r="B113" s="15"/>
      <c r="C113" s="11"/>
      <c r="D113" s="7" t="s">
        <v>30</v>
      </c>
      <c r="E113" s="51"/>
      <c r="F113" s="52"/>
      <c r="G113" s="52"/>
      <c r="H113" s="52"/>
      <c r="I113" s="52"/>
      <c r="J113" s="52"/>
      <c r="K113" s="53"/>
      <c r="L113" s="52"/>
    </row>
    <row r="114" spans="1:12" ht="15" x14ac:dyDescent="0.25">
      <c r="A114" s="23"/>
      <c r="B114" s="15"/>
      <c r="C114" s="11"/>
      <c r="D114" s="7" t="s">
        <v>31</v>
      </c>
      <c r="E114" s="51"/>
      <c r="F114" s="52"/>
      <c r="G114" s="52"/>
      <c r="H114" s="52"/>
      <c r="I114" s="52"/>
      <c r="J114" s="52"/>
      <c r="K114" s="53"/>
      <c r="L114" s="52"/>
    </row>
    <row r="115" spans="1:12" ht="15" x14ac:dyDescent="0.25">
      <c r="A115" s="23"/>
      <c r="B115" s="15"/>
      <c r="C115" s="11"/>
      <c r="D115" s="7" t="s">
        <v>32</v>
      </c>
      <c r="E115" s="51"/>
      <c r="F115" s="52"/>
      <c r="G115" s="52"/>
      <c r="H115" s="52"/>
      <c r="I115" s="52"/>
      <c r="J115" s="52"/>
      <c r="K115" s="53"/>
      <c r="L115" s="52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530</v>
      </c>
      <c r="G119" s="32">
        <f>G108+G118</f>
        <v>20.759999999999998</v>
      </c>
      <c r="H119" s="32">
        <f>H108+H118</f>
        <v>23.959999999999997</v>
      </c>
      <c r="I119" s="32">
        <f>I108+I118</f>
        <v>102.16</v>
      </c>
      <c r="J119" s="32">
        <f>J108+J118</f>
        <v>628</v>
      </c>
      <c r="K119" s="32"/>
      <c r="L119" s="32">
        <f>L108+L118</f>
        <v>85.039999999999992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8" t="s">
        <v>60</v>
      </c>
      <c r="F120" s="49">
        <v>200</v>
      </c>
      <c r="G120" s="49">
        <v>18.510000000000002</v>
      </c>
      <c r="H120" s="49">
        <v>20.67</v>
      </c>
      <c r="I120" s="49">
        <v>18.95</v>
      </c>
      <c r="J120" s="49">
        <v>337</v>
      </c>
      <c r="K120" s="50">
        <v>259</v>
      </c>
      <c r="L120" s="52">
        <v>64.47</v>
      </c>
    </row>
    <row r="121" spans="1:12" ht="15" x14ac:dyDescent="0.25">
      <c r="A121" s="14"/>
      <c r="B121" s="15"/>
      <c r="C121" s="11"/>
      <c r="D121" s="6"/>
      <c r="E121" s="51"/>
      <c r="F121" s="52"/>
      <c r="G121" s="52"/>
      <c r="H121" s="52"/>
      <c r="I121" s="52"/>
      <c r="J121" s="52"/>
      <c r="K121" s="53"/>
      <c r="L121" s="52"/>
    </row>
    <row r="122" spans="1:12" ht="15" x14ac:dyDescent="0.25">
      <c r="A122" s="14"/>
      <c r="B122" s="15"/>
      <c r="C122" s="11"/>
      <c r="D122" s="7" t="s">
        <v>22</v>
      </c>
      <c r="E122" s="51" t="s">
        <v>61</v>
      </c>
      <c r="F122" s="52">
        <v>200</v>
      </c>
      <c r="G122" s="52">
        <v>0.08</v>
      </c>
      <c r="H122" s="52">
        <v>0.03</v>
      </c>
      <c r="I122" s="52">
        <v>12.69</v>
      </c>
      <c r="J122" s="52">
        <v>51</v>
      </c>
      <c r="K122" s="53">
        <v>376</v>
      </c>
      <c r="L122" s="52">
        <v>3.37</v>
      </c>
    </row>
    <row r="123" spans="1:12" ht="15" x14ac:dyDescent="0.25">
      <c r="A123" s="14"/>
      <c r="B123" s="15"/>
      <c r="C123" s="11"/>
      <c r="D123" s="7" t="s">
        <v>23</v>
      </c>
      <c r="E123" s="51" t="s">
        <v>46</v>
      </c>
      <c r="F123" s="52">
        <v>70</v>
      </c>
      <c r="G123" s="52">
        <v>5.6</v>
      </c>
      <c r="H123" s="52">
        <v>0.98</v>
      </c>
      <c r="I123" s="52">
        <v>23.57</v>
      </c>
      <c r="J123" s="52">
        <v>126</v>
      </c>
      <c r="K123" s="53" t="s">
        <v>42</v>
      </c>
      <c r="L123" s="52">
        <v>5.35</v>
      </c>
    </row>
    <row r="124" spans="1:12" ht="15" x14ac:dyDescent="0.2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470</v>
      </c>
      <c r="G127" s="19">
        <f>SUM(G120:G126)</f>
        <v>24.189999999999998</v>
      </c>
      <c r="H127" s="19">
        <f>SUM(H120:H126)</f>
        <v>21.680000000000003</v>
      </c>
      <c r="I127" s="19">
        <f>SUM(I120:I126)</f>
        <v>55.21</v>
      </c>
      <c r="J127" s="19">
        <f>SUM(J120:J126)</f>
        <v>514</v>
      </c>
      <c r="K127" s="25"/>
      <c r="L127" s="19">
        <f>SUM(L120:L126)</f>
        <v>73.19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/>
      <c r="F128" s="52"/>
      <c r="G128" s="52"/>
      <c r="H128" s="52"/>
      <c r="I128" s="52"/>
      <c r="J128" s="52"/>
      <c r="K128" s="53"/>
      <c r="L128" s="52"/>
    </row>
    <row r="129" spans="1:12" ht="15" x14ac:dyDescent="0.25">
      <c r="A129" s="14"/>
      <c r="B129" s="15"/>
      <c r="C129" s="11"/>
      <c r="D129" s="7" t="s">
        <v>27</v>
      </c>
      <c r="E129" s="51"/>
      <c r="F129" s="52"/>
      <c r="G129" s="52"/>
      <c r="H129" s="52"/>
      <c r="I129" s="52"/>
      <c r="J129" s="52"/>
      <c r="K129" s="53"/>
      <c r="L129" s="52"/>
    </row>
    <row r="130" spans="1:12" ht="15" x14ac:dyDescent="0.25">
      <c r="A130" s="14"/>
      <c r="B130" s="15"/>
      <c r="C130" s="11"/>
      <c r="D130" s="7" t="s">
        <v>28</v>
      </c>
      <c r="E130" s="51"/>
      <c r="F130" s="52"/>
      <c r="G130" s="52"/>
      <c r="H130" s="52"/>
      <c r="I130" s="52"/>
      <c r="J130" s="52"/>
      <c r="K130" s="53"/>
      <c r="L130" s="52"/>
    </row>
    <row r="131" spans="1:12" ht="15" x14ac:dyDescent="0.25">
      <c r="A131" s="14"/>
      <c r="B131" s="15"/>
      <c r="C131" s="11"/>
      <c r="D131" s="7" t="s">
        <v>29</v>
      </c>
      <c r="E131" s="51"/>
      <c r="F131" s="52"/>
      <c r="G131" s="52"/>
      <c r="H131" s="52"/>
      <c r="I131" s="52"/>
      <c r="J131" s="52"/>
      <c r="K131" s="53"/>
      <c r="L131" s="52"/>
    </row>
    <row r="132" spans="1:12" ht="15" x14ac:dyDescent="0.25">
      <c r="A132" s="14"/>
      <c r="B132" s="15"/>
      <c r="C132" s="11"/>
      <c r="D132" s="7" t="s">
        <v>30</v>
      </c>
      <c r="E132" s="51"/>
      <c r="F132" s="52"/>
      <c r="G132" s="52"/>
      <c r="H132" s="52"/>
      <c r="I132" s="52"/>
      <c r="J132" s="52"/>
      <c r="K132" s="53"/>
      <c r="L132" s="52"/>
    </row>
    <row r="133" spans="1:12" ht="15" x14ac:dyDescent="0.25">
      <c r="A133" s="14"/>
      <c r="B133" s="15"/>
      <c r="C133" s="11"/>
      <c r="D133" s="7" t="s">
        <v>31</v>
      </c>
      <c r="E133" s="51"/>
      <c r="F133" s="52"/>
      <c r="G133" s="52"/>
      <c r="H133" s="52"/>
      <c r="I133" s="52"/>
      <c r="J133" s="52"/>
      <c r="K133" s="53"/>
      <c r="L133" s="52"/>
    </row>
    <row r="134" spans="1:12" ht="15" x14ac:dyDescent="0.25">
      <c r="A134" s="14"/>
      <c r="B134" s="15"/>
      <c r="C134" s="11"/>
      <c r="D134" s="7" t="s">
        <v>32</v>
      </c>
      <c r="E134" s="51"/>
      <c r="F134" s="52"/>
      <c r="G134" s="52"/>
      <c r="H134" s="52"/>
      <c r="I134" s="52"/>
      <c r="J134" s="52"/>
      <c r="K134" s="53"/>
      <c r="L134" s="52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470</v>
      </c>
      <c r="G138" s="32">
        <f>G127+G137</f>
        <v>24.189999999999998</v>
      </c>
      <c r="H138" s="32">
        <f>H127+H137</f>
        <v>21.680000000000003</v>
      </c>
      <c r="I138" s="32">
        <f>I127+I137</f>
        <v>55.21</v>
      </c>
      <c r="J138" s="32">
        <f>J127+J137</f>
        <v>514</v>
      </c>
      <c r="K138" s="32"/>
      <c r="L138" s="32">
        <f>L127+L137</f>
        <v>73.19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8" t="s">
        <v>62</v>
      </c>
      <c r="F139" s="49">
        <v>90</v>
      </c>
      <c r="G139" s="49">
        <v>7.59</v>
      </c>
      <c r="H139" s="49">
        <v>17.579999999999998</v>
      </c>
      <c r="I139" s="49">
        <v>12.66</v>
      </c>
      <c r="J139" s="49">
        <v>243</v>
      </c>
      <c r="K139" s="50">
        <v>279</v>
      </c>
      <c r="L139" s="49">
        <v>43.52</v>
      </c>
    </row>
    <row r="140" spans="1:12" ht="15" x14ac:dyDescent="0.25">
      <c r="A140" s="23"/>
      <c r="B140" s="15"/>
      <c r="C140" s="11"/>
      <c r="D140" s="6"/>
      <c r="E140" s="51" t="s">
        <v>51</v>
      </c>
      <c r="F140" s="52">
        <v>150</v>
      </c>
      <c r="G140" s="52">
        <v>4.82</v>
      </c>
      <c r="H140" s="52">
        <v>2.0299999999999998</v>
      </c>
      <c r="I140" s="52">
        <v>37.69</v>
      </c>
      <c r="J140" s="52">
        <v>258</v>
      </c>
      <c r="K140" s="53">
        <v>171</v>
      </c>
      <c r="L140" s="52">
        <v>16.39</v>
      </c>
    </row>
    <row r="141" spans="1:12" ht="15" x14ac:dyDescent="0.25">
      <c r="A141" s="23"/>
      <c r="B141" s="15"/>
      <c r="C141" s="11"/>
      <c r="D141" s="7" t="s">
        <v>22</v>
      </c>
      <c r="E141" s="51" t="s">
        <v>55</v>
      </c>
      <c r="F141" s="52">
        <v>200</v>
      </c>
      <c r="G141" s="52">
        <v>0</v>
      </c>
      <c r="H141" s="52">
        <v>0</v>
      </c>
      <c r="I141" s="52">
        <v>18.16</v>
      </c>
      <c r="J141" s="52">
        <v>73</v>
      </c>
      <c r="K141" s="53">
        <v>349</v>
      </c>
      <c r="L141" s="52">
        <v>7.77</v>
      </c>
    </row>
    <row r="142" spans="1:12" ht="15.75" customHeight="1" x14ac:dyDescent="0.25">
      <c r="A142" s="23"/>
      <c r="B142" s="15"/>
      <c r="C142" s="11"/>
      <c r="D142" s="7" t="s">
        <v>23</v>
      </c>
      <c r="E142" s="51" t="s">
        <v>46</v>
      </c>
      <c r="F142" s="52">
        <v>70</v>
      </c>
      <c r="G142" s="52">
        <v>5.6</v>
      </c>
      <c r="H142" s="52">
        <v>0.98</v>
      </c>
      <c r="I142" s="52">
        <v>23.57</v>
      </c>
      <c r="J142" s="52">
        <v>126</v>
      </c>
      <c r="K142" s="53" t="s">
        <v>42</v>
      </c>
      <c r="L142" s="52">
        <v>5.35</v>
      </c>
    </row>
    <row r="143" spans="1:12" ht="15" x14ac:dyDescent="0.2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>SUM(G139:G145)</f>
        <v>18.009999999999998</v>
      </c>
      <c r="H146" s="19">
        <f>SUM(H139:H145)</f>
        <v>20.59</v>
      </c>
      <c r="I146" s="19">
        <f>SUM(I139:I145)</f>
        <v>92.079999999999984</v>
      </c>
      <c r="J146" s="19">
        <f>SUM(J139:J145)</f>
        <v>700</v>
      </c>
      <c r="K146" s="25"/>
      <c r="L146" s="19">
        <f>SUM(L139:L145)</f>
        <v>73.03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/>
      <c r="F147" s="52"/>
      <c r="G147" s="52"/>
      <c r="H147" s="52"/>
      <c r="I147" s="52"/>
      <c r="J147" s="52"/>
      <c r="K147" s="53"/>
      <c r="L147" s="52"/>
    </row>
    <row r="148" spans="1:12" ht="15.75" thickBot="1" x14ac:dyDescent="0.3">
      <c r="A148" s="23"/>
      <c r="B148" s="15"/>
      <c r="C148" s="11"/>
      <c r="D148" s="7" t="s">
        <v>27</v>
      </c>
      <c r="E148" s="51"/>
      <c r="F148" s="52"/>
      <c r="G148" s="52"/>
      <c r="H148" s="52"/>
      <c r="I148" s="52"/>
      <c r="J148" s="52"/>
      <c r="K148" s="53"/>
      <c r="L148" s="52"/>
    </row>
    <row r="149" spans="1:12" ht="15" x14ac:dyDescent="0.25">
      <c r="A149" s="23"/>
      <c r="B149" s="15"/>
      <c r="C149" s="11"/>
      <c r="D149" s="7" t="s">
        <v>28</v>
      </c>
      <c r="E149" s="48"/>
      <c r="F149" s="49"/>
      <c r="G149" s="49"/>
      <c r="H149" s="49"/>
      <c r="I149" s="49"/>
      <c r="J149" s="49"/>
      <c r="K149" s="50"/>
      <c r="L149" s="52"/>
    </row>
    <row r="150" spans="1:12" ht="15" x14ac:dyDescent="0.25">
      <c r="A150" s="23"/>
      <c r="B150" s="15"/>
      <c r="C150" s="11"/>
      <c r="D150" s="7" t="s">
        <v>29</v>
      </c>
      <c r="E150" s="51"/>
      <c r="F150" s="52"/>
      <c r="G150" s="52"/>
      <c r="H150" s="52"/>
      <c r="I150" s="52"/>
      <c r="J150" s="52"/>
      <c r="K150" s="53"/>
      <c r="L150" s="52"/>
    </row>
    <row r="151" spans="1:12" ht="15" x14ac:dyDescent="0.25">
      <c r="A151" s="23"/>
      <c r="B151" s="15"/>
      <c r="C151" s="11"/>
      <c r="D151" s="7" t="s">
        <v>30</v>
      </c>
      <c r="E151" s="51"/>
      <c r="F151" s="52"/>
      <c r="G151" s="52"/>
      <c r="H151" s="52"/>
      <c r="I151" s="52"/>
      <c r="J151" s="52"/>
      <c r="K151" s="53"/>
      <c r="L151" s="52"/>
    </row>
    <row r="152" spans="1:12" ht="15" x14ac:dyDescent="0.25">
      <c r="A152" s="23"/>
      <c r="B152" s="15"/>
      <c r="C152" s="11"/>
      <c r="D152" s="7" t="s">
        <v>31</v>
      </c>
      <c r="E152" s="51"/>
      <c r="F152" s="52"/>
      <c r="G152" s="52"/>
      <c r="H152" s="52"/>
      <c r="I152" s="52"/>
      <c r="J152" s="52"/>
      <c r="K152" s="53"/>
      <c r="L152" s="52"/>
    </row>
    <row r="153" spans="1:12" ht="15" x14ac:dyDescent="0.25">
      <c r="A153" s="23"/>
      <c r="B153" s="15"/>
      <c r="C153" s="11"/>
      <c r="D153" s="7" t="s">
        <v>32</v>
      </c>
      <c r="E153" s="51"/>
      <c r="F153" s="52"/>
      <c r="G153" s="52"/>
      <c r="H153" s="52"/>
      <c r="I153" s="52"/>
      <c r="J153" s="52"/>
      <c r="K153" s="53"/>
      <c r="L153" s="52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510</v>
      </c>
      <c r="G157" s="32">
        <f>G146+G156</f>
        <v>18.009999999999998</v>
      </c>
      <c r="H157" s="32">
        <f>H146+H156</f>
        <v>20.59</v>
      </c>
      <c r="I157" s="32">
        <f>I146+I156</f>
        <v>92.079999999999984</v>
      </c>
      <c r="J157" s="32">
        <f>J146+J156</f>
        <v>700</v>
      </c>
      <c r="K157" s="32"/>
      <c r="L157" s="32">
        <f>L146+L156</f>
        <v>73.03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59</v>
      </c>
      <c r="F158" s="52">
        <v>200</v>
      </c>
      <c r="G158" s="52">
        <v>19.97</v>
      </c>
      <c r="H158" s="52">
        <v>24.17</v>
      </c>
      <c r="I158" s="52">
        <v>33.119999999999997</v>
      </c>
      <c r="J158" s="52">
        <v>430</v>
      </c>
      <c r="K158" s="53">
        <v>291</v>
      </c>
      <c r="L158" s="49">
        <v>58.36</v>
      </c>
    </row>
    <row r="159" spans="1:12" ht="15" x14ac:dyDescent="0.25">
      <c r="A159" s="23"/>
      <c r="B159" s="15"/>
      <c r="C159" s="11"/>
      <c r="D159" s="6"/>
      <c r="E159" s="51"/>
      <c r="F159" s="52"/>
      <c r="G159" s="52"/>
      <c r="H159" s="52"/>
      <c r="I159" s="52"/>
      <c r="J159" s="52"/>
      <c r="K159" s="53"/>
      <c r="L159" s="52"/>
    </row>
    <row r="160" spans="1:12" ht="15" x14ac:dyDescent="0.25">
      <c r="A160" s="23"/>
      <c r="B160" s="15"/>
      <c r="C160" s="11"/>
      <c r="D160" s="7" t="s">
        <v>22</v>
      </c>
      <c r="E160" s="51" t="s">
        <v>49</v>
      </c>
      <c r="F160" s="52">
        <v>200</v>
      </c>
      <c r="G160" s="52">
        <v>0.16</v>
      </c>
      <c r="H160" s="52">
        <v>0.16</v>
      </c>
      <c r="I160" s="52">
        <v>27.88</v>
      </c>
      <c r="J160" s="52">
        <v>115</v>
      </c>
      <c r="K160" s="53">
        <v>342</v>
      </c>
      <c r="L160" s="52">
        <v>10.68</v>
      </c>
    </row>
    <row r="161" spans="1:12" ht="15" x14ac:dyDescent="0.25">
      <c r="A161" s="23"/>
      <c r="B161" s="15"/>
      <c r="C161" s="11"/>
      <c r="D161" s="7" t="s">
        <v>23</v>
      </c>
      <c r="E161" s="51" t="s">
        <v>46</v>
      </c>
      <c r="F161" s="52">
        <v>70</v>
      </c>
      <c r="G161" s="52">
        <v>5.6</v>
      </c>
      <c r="H161" s="52">
        <v>0.98</v>
      </c>
      <c r="I161" s="52">
        <v>23.57</v>
      </c>
      <c r="J161" s="52">
        <v>126</v>
      </c>
      <c r="K161" s="53" t="s">
        <v>42</v>
      </c>
      <c r="L161" s="52">
        <v>5.35</v>
      </c>
    </row>
    <row r="162" spans="1:12" ht="15" x14ac:dyDescent="0.2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470</v>
      </c>
      <c r="G165" s="19">
        <f>SUM(G158:G164)</f>
        <v>25.729999999999997</v>
      </c>
      <c r="H165" s="19">
        <f>SUM(H158:H164)</f>
        <v>25.310000000000002</v>
      </c>
      <c r="I165" s="19">
        <f>SUM(I158:I164)</f>
        <v>84.57</v>
      </c>
      <c r="J165" s="19">
        <f>SUM(J158:J164)</f>
        <v>671</v>
      </c>
      <c r="K165" s="25"/>
      <c r="L165" s="19">
        <f>SUM(L158:L164)</f>
        <v>74.389999999999986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/>
      <c r="F166" s="52"/>
      <c r="G166" s="52"/>
      <c r="H166" s="52"/>
      <c r="I166" s="52"/>
      <c r="J166" s="52"/>
      <c r="K166" s="53"/>
      <c r="L166" s="52"/>
    </row>
    <row r="167" spans="1:12" ht="15.75" thickBot="1" x14ac:dyDescent="0.3">
      <c r="A167" s="23"/>
      <c r="B167" s="15"/>
      <c r="C167" s="11"/>
      <c r="D167" s="7" t="s">
        <v>27</v>
      </c>
      <c r="E167" s="51"/>
      <c r="F167" s="52"/>
      <c r="G167" s="52"/>
      <c r="H167" s="52"/>
      <c r="I167" s="52"/>
      <c r="J167" s="52"/>
      <c r="K167" s="53"/>
      <c r="L167" s="52"/>
    </row>
    <row r="168" spans="1:12" ht="15" x14ac:dyDescent="0.25">
      <c r="A168" s="23"/>
      <c r="B168" s="15"/>
      <c r="C168" s="11"/>
      <c r="D168" s="7" t="s">
        <v>28</v>
      </c>
      <c r="E168" s="48"/>
      <c r="F168" s="49"/>
      <c r="G168" s="49"/>
      <c r="H168" s="49"/>
      <c r="I168" s="49"/>
      <c r="J168" s="49"/>
      <c r="K168" s="50"/>
      <c r="L168" s="49"/>
    </row>
    <row r="169" spans="1:12" ht="15" x14ac:dyDescent="0.25">
      <c r="A169" s="23"/>
      <c r="B169" s="15"/>
      <c r="C169" s="11"/>
      <c r="D169" s="7" t="s">
        <v>29</v>
      </c>
      <c r="E169" s="51"/>
      <c r="F169" s="52"/>
      <c r="G169" s="52"/>
      <c r="H169" s="52"/>
      <c r="I169" s="52"/>
      <c r="J169" s="52"/>
      <c r="K169" s="53"/>
      <c r="L169" s="52"/>
    </row>
    <row r="170" spans="1:12" ht="15" x14ac:dyDescent="0.25">
      <c r="A170" s="23"/>
      <c r="B170" s="15"/>
      <c r="C170" s="11"/>
      <c r="D170" s="7" t="s">
        <v>30</v>
      </c>
      <c r="E170" s="51"/>
      <c r="F170" s="52"/>
      <c r="G170" s="52"/>
      <c r="H170" s="52"/>
      <c r="I170" s="52"/>
      <c r="J170" s="52"/>
      <c r="K170" s="53"/>
      <c r="L170" s="52"/>
    </row>
    <row r="171" spans="1:12" ht="15" x14ac:dyDescent="0.25">
      <c r="A171" s="23"/>
      <c r="B171" s="15"/>
      <c r="C171" s="11"/>
      <c r="D171" s="7" t="s">
        <v>31</v>
      </c>
      <c r="E171" s="51"/>
      <c r="F171" s="52"/>
      <c r="G171" s="52"/>
      <c r="H171" s="52"/>
      <c r="I171" s="52"/>
      <c r="J171" s="52"/>
      <c r="K171" s="53"/>
      <c r="L171" s="52"/>
    </row>
    <row r="172" spans="1:12" ht="15" x14ac:dyDescent="0.25">
      <c r="A172" s="23"/>
      <c r="B172" s="15"/>
      <c r="C172" s="11"/>
      <c r="D172" s="7" t="s">
        <v>32</v>
      </c>
      <c r="E172" s="51"/>
      <c r="F172" s="52"/>
      <c r="G172" s="52"/>
      <c r="H172" s="52"/>
      <c r="I172" s="52"/>
      <c r="J172" s="52"/>
      <c r="K172" s="53"/>
      <c r="L172" s="52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470</v>
      </c>
      <c r="G176" s="32">
        <f>G165+G175</f>
        <v>25.729999999999997</v>
      </c>
      <c r="H176" s="32">
        <f>H165+H175</f>
        <v>25.310000000000002</v>
      </c>
      <c r="I176" s="32">
        <f>I165+I175</f>
        <v>84.57</v>
      </c>
      <c r="J176" s="32">
        <f>J165+J175</f>
        <v>671</v>
      </c>
      <c r="K176" s="32"/>
      <c r="L176" s="32">
        <f>L165+L175</f>
        <v>74.389999999999986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1" t="s">
        <v>63</v>
      </c>
      <c r="F177" s="52">
        <v>90</v>
      </c>
      <c r="G177" s="52">
        <v>9.3800000000000008</v>
      </c>
      <c r="H177" s="52">
        <v>11.09</v>
      </c>
      <c r="I177" s="52">
        <v>11.27</v>
      </c>
      <c r="J177" s="52">
        <v>182</v>
      </c>
      <c r="K177" s="53">
        <v>294</v>
      </c>
      <c r="L177" s="52">
        <v>56.78</v>
      </c>
    </row>
    <row r="178" spans="1:12" ht="15" x14ac:dyDescent="0.25">
      <c r="A178" s="23"/>
      <c r="B178" s="15"/>
      <c r="C178" s="11"/>
      <c r="D178" s="6"/>
      <c r="E178" s="51" t="s">
        <v>48</v>
      </c>
      <c r="F178" s="52">
        <v>150</v>
      </c>
      <c r="G178" s="52">
        <v>5.52</v>
      </c>
      <c r="H178" s="52">
        <v>4.5199999999999996</v>
      </c>
      <c r="I178" s="52">
        <v>26.45</v>
      </c>
      <c r="J178" s="52">
        <v>168</v>
      </c>
      <c r="K178" s="53">
        <v>309</v>
      </c>
      <c r="L178" s="52">
        <v>16.059999999999999</v>
      </c>
    </row>
    <row r="179" spans="1:12" ht="15" x14ac:dyDescent="0.25">
      <c r="A179" s="23"/>
      <c r="B179" s="15"/>
      <c r="C179" s="11"/>
      <c r="D179" s="7" t="s">
        <v>22</v>
      </c>
      <c r="E179" s="51" t="s">
        <v>58</v>
      </c>
      <c r="F179" s="52">
        <v>200</v>
      </c>
      <c r="G179" s="52">
        <v>0.13</v>
      </c>
      <c r="H179" s="52">
        <v>0.04</v>
      </c>
      <c r="I179" s="52">
        <v>12.47</v>
      </c>
      <c r="J179" s="52">
        <v>51</v>
      </c>
      <c r="K179" s="53">
        <v>377</v>
      </c>
      <c r="L179" s="52">
        <v>5.35</v>
      </c>
    </row>
    <row r="180" spans="1:12" ht="15" x14ac:dyDescent="0.25">
      <c r="A180" s="23"/>
      <c r="B180" s="15"/>
      <c r="C180" s="11"/>
      <c r="D180" s="7" t="s">
        <v>23</v>
      </c>
      <c r="E180" s="51" t="s">
        <v>46</v>
      </c>
      <c r="F180" s="52">
        <v>70</v>
      </c>
      <c r="G180" s="52">
        <v>5.6</v>
      </c>
      <c r="H180" s="52">
        <v>0.98</v>
      </c>
      <c r="I180" s="52">
        <v>23.57</v>
      </c>
      <c r="J180" s="52">
        <v>126</v>
      </c>
      <c r="K180" s="53" t="s">
        <v>42</v>
      </c>
      <c r="L180" s="52">
        <v>5.35</v>
      </c>
    </row>
    <row r="181" spans="1:12" ht="15" x14ac:dyDescent="0.2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>SUM(G177:G183)</f>
        <v>20.630000000000003</v>
      </c>
      <c r="H184" s="19">
        <f>SUM(H177:H183)</f>
        <v>16.63</v>
      </c>
      <c r="I184" s="19">
        <f>SUM(I177:I183)</f>
        <v>73.759999999999991</v>
      </c>
      <c r="J184" s="19">
        <f>SUM(J177:J183)</f>
        <v>527</v>
      </c>
      <c r="K184" s="25"/>
      <c r="L184" s="19">
        <f>SUM(L177:L183)</f>
        <v>83.539999999999992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/>
      <c r="F185" s="52"/>
      <c r="G185" s="52"/>
      <c r="H185" s="52"/>
      <c r="I185" s="52"/>
      <c r="J185" s="52"/>
      <c r="K185" s="53"/>
      <c r="L185" s="52"/>
    </row>
    <row r="186" spans="1:12" ht="15" x14ac:dyDescent="0.25">
      <c r="A186" s="23"/>
      <c r="B186" s="15"/>
      <c r="C186" s="11"/>
      <c r="D186" s="7" t="s">
        <v>27</v>
      </c>
      <c r="E186" s="51"/>
      <c r="F186" s="52"/>
      <c r="G186" s="52"/>
      <c r="H186" s="52"/>
      <c r="I186" s="52"/>
      <c r="J186" s="52"/>
      <c r="K186" s="53"/>
      <c r="L186" s="52"/>
    </row>
    <row r="187" spans="1:12" ht="15.75" thickBot="1" x14ac:dyDescent="0.3">
      <c r="A187" s="23"/>
      <c r="B187" s="15"/>
      <c r="C187" s="11"/>
      <c r="D187" s="7" t="s">
        <v>28</v>
      </c>
      <c r="E187" s="51"/>
      <c r="F187" s="52"/>
      <c r="G187" s="52"/>
      <c r="H187" s="52"/>
      <c r="I187" s="52"/>
      <c r="J187" s="52"/>
      <c r="K187" s="53"/>
      <c r="L187" s="52"/>
    </row>
    <row r="188" spans="1:12" ht="15" x14ac:dyDescent="0.25">
      <c r="A188" s="23"/>
      <c r="B188" s="15"/>
      <c r="C188" s="11"/>
      <c r="D188" s="7" t="s">
        <v>29</v>
      </c>
      <c r="E188" s="48"/>
      <c r="F188" s="49"/>
      <c r="G188" s="49"/>
      <c r="H188" s="49"/>
      <c r="I188" s="49"/>
      <c r="J188" s="49"/>
      <c r="K188" s="50"/>
      <c r="L188" s="49"/>
    </row>
    <row r="189" spans="1:12" ht="15" x14ac:dyDescent="0.25">
      <c r="A189" s="23"/>
      <c r="B189" s="15"/>
      <c r="C189" s="11"/>
      <c r="D189" s="7" t="s">
        <v>30</v>
      </c>
      <c r="E189" s="51"/>
      <c r="F189" s="52"/>
      <c r="G189" s="52"/>
      <c r="H189" s="52"/>
      <c r="I189" s="52"/>
      <c r="J189" s="52"/>
      <c r="K189" s="53"/>
      <c r="L189" s="52"/>
    </row>
    <row r="190" spans="1:12" ht="15" x14ac:dyDescent="0.25">
      <c r="A190" s="23"/>
      <c r="B190" s="15"/>
      <c r="C190" s="11"/>
      <c r="D190" s="7" t="s">
        <v>31</v>
      </c>
      <c r="E190" s="51"/>
      <c r="F190" s="52"/>
      <c r="G190" s="52"/>
      <c r="H190" s="52"/>
      <c r="I190" s="52"/>
      <c r="J190" s="52"/>
      <c r="K190" s="53"/>
      <c r="L190" s="52"/>
    </row>
    <row r="191" spans="1:12" ht="15" x14ac:dyDescent="0.25">
      <c r="A191" s="23"/>
      <c r="B191" s="15"/>
      <c r="C191" s="11"/>
      <c r="D191" s="7" t="s">
        <v>32</v>
      </c>
      <c r="E191" s="51"/>
      <c r="F191" s="52"/>
      <c r="G191" s="52"/>
      <c r="H191" s="52"/>
      <c r="I191" s="52"/>
      <c r="J191" s="52"/>
      <c r="K191" s="53"/>
      <c r="L191" s="52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510</v>
      </c>
      <c r="G195" s="32">
        <f>G184+G194</f>
        <v>20.630000000000003</v>
      </c>
      <c r="H195" s="32">
        <f>H184+H194</f>
        <v>16.63</v>
      </c>
      <c r="I195" s="32">
        <f>I184+I194</f>
        <v>73.759999999999991</v>
      </c>
      <c r="J195" s="32">
        <f>J184+J194</f>
        <v>527</v>
      </c>
      <c r="K195" s="32"/>
      <c r="L195" s="32">
        <f>L184+L194</f>
        <v>83.539999999999992</v>
      </c>
    </row>
    <row r="196" spans="1:12" ht="13.5" thickBot="1" x14ac:dyDescent="0.2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>(G24+G43+G62+G81+G100+G119+G138+G157+G176+G195)/(IF(G24=0,0,1)+IF(G43=0,0,1)+IF(G62=0,0,1)+IF(G81=0,0,1)+IF(G100=0,0,1)+IF(G119=0,0,1)+IF(G138=0,0,1)+IF(G157=0,0,1)+IF(G176=0,0,1)+IF(G195=0,0,1))</f>
        <v>22.611999999999995</v>
      </c>
      <c r="H196" s="34">
        <f>(H24+H43+H62+H81+H100+H119+H138+H157+H176+H195)/(IF(H24=0,0,1)+IF(H43=0,0,1)+IF(H62=0,0,1)+IF(H81=0,0,1)+IF(H100=0,0,1)+IF(H119=0,0,1)+IF(H138=0,0,1)+IF(H157=0,0,1)+IF(H176=0,0,1)+IF(H195=0,0,1))</f>
        <v>23.880000000000003</v>
      </c>
      <c r="I196" s="34">
        <f>(I24+I43+I62+I81+I100+I119+I138+I157+I176+I195)/(IF(I24=0,0,1)+IF(I43=0,0,1)+IF(I62=0,0,1)+IF(I81=0,0,1)+IF(I100=0,0,1)+IF(I119=0,0,1)+IF(I138=0,0,1)+IF(I157=0,0,1)+IF(I176=0,0,1)+IF(I195=0,0,1))</f>
        <v>96.582999999999998</v>
      </c>
      <c r="J196" s="34">
        <f>(J24+J43+J62+J81+J100+J119+J138+J157+J176+J195)/(IF(J24=0,0,1)+IF(J43=0,0,1)+IF(J62=0,0,1)+IF(J81=0,0,1)+IF(J100=0,0,1)+IF(J119=0,0,1)+IF(J138=0,0,1)+IF(J157=0,0,1)+IF(J176=0,0,1)+IF(J195=0,0,1))</f>
        <v>646.79999999999995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88.023999999999987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bcsch</cp:lastModifiedBy>
  <dcterms:created xsi:type="dcterms:W3CDTF">2022-05-16T14:23:56Z</dcterms:created>
  <dcterms:modified xsi:type="dcterms:W3CDTF">2025-01-31T04:47:46Z</dcterms:modified>
</cp:coreProperties>
</file>